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<sst xmlns="http://schemas.openxmlformats.org/spreadsheetml/2006/main" count="169" uniqueCount="73">
  <si>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</si>
  <si>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</si>
  <si>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</si>
  <si>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</si>
  <si>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</si>
  <si>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</si>
  <si>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</si>
  <si>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</si>
  <si>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</si>
  <si>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</si>
  <si>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</si>
  <si>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</si>
  <si>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</si>
  <si>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</si>
  <si>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</si>
  <si>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</si>
  <si>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</si>
  <si>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</si>
  <si>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</si>
  <si>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</si>
  <si>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</si>
  <si>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</si>
  <si>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</si>
  <si>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</si>
  <si>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</si>
  <si>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</si>
  <si>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</si>
  <si>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</si>
  <si>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</si>
  <si>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</si>
  <si>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</si>
  <si>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</si>
  <si>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</si>
  <si>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</si>
  <si>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</si>
  <si>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</si>
  <si>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</si>
  <si>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</si>
  <si>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</si>
  <si>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</si>
  <si>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</si>
  <si>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</si>
  <si>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</si>
  <si>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</si>
  <si>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</si>
  <si>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</si>
  <si>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</si>
  <si>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</si>
  <si>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</si>
  <si>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</si>
  <si>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</si>
  <si>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</si>
  <si>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</si>
  <si>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</si>
  <si>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</si>
  <si>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</si>
  <si>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</si>
  <si>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</si>
  <si>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</si>
  <si>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</si>
  <si>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</si>
  <si>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</si>
  <si>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</si>
  <si>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ITEM2</t>
  </si>
  <si>
    <t>ITEM7</t>
  </si>
  <si>
    <t>ITEM8</t>
  </si>
  <si>
    <t>Freight/Transportation Charges, if any</t>
  </si>
  <si>
    <t xml:space="preserve">Installation charges, if any </t>
  </si>
  <si>
    <t>Warranty Charges for 4th year</t>
  </si>
  <si>
    <t>Warranty Charges for 5th year</t>
  </si>
  <si>
    <t>Supply and installation of Multimode plate reader
(as per Technical details as given  in NIT document)</t>
  </si>
  <si>
    <t xml:space="preserve">
Name of Work:&lt;Supply of Multi-parameter Fluorimeter with Accessories&gt;
 </t>
  </si>
  <si>
    <r>
      <rPr>
        <b/>
        <sz val="10"/>
        <color indexed="8"/>
        <rFont val="Times New Roman"/>
        <family val="1"/>
      </rPr>
      <t>Supply and installation of Multi-parameter Fluorimeter with Accessories</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</si>
</sst>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70" zoomScaleNormal="70" zoomScalePageLayoutView="0" workbookViewId="0" topLeftCell="A11">
      <selection activeCell="B20" sqref="B20"/>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72</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70</v>
      </c>
      <c r="IC13" s="26" t="s">
        <v>49</v>
      </c>
      <c r="ID13" s="26">
        <v>1</v>
      </c>
      <c r="IE13" s="27" t="s">
        <v>36</v>
      </c>
      <c r="IF13" s="27" t="s">
        <v>39</v>
      </c>
      <c r="IG13" s="27" t="s">
        <v>35</v>
      </c>
      <c r="IH13" s="27">
        <v>123.223</v>
      </c>
      <c r="II13" s="27" t="s">
        <v>36</v>
      </c>
    </row>
    <row r="14" spans="1:243" s="26" customFormat="1" ht="47.25" customHeight="1" thickBot="1">
      <c r="A14" s="59">
        <v>1.2</v>
      </c>
      <c r="B14" s="73" t="s">
        <v>59</v>
      </c>
      <c r="C14" s="71" t="s">
        <v>63</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63</v>
      </c>
      <c r="ID14" s="26">
        <v>1</v>
      </c>
      <c r="IE14" s="27" t="s">
        <v>36</v>
      </c>
      <c r="IF14" s="27"/>
      <c r="IG14" s="27"/>
      <c r="IH14" s="27"/>
      <c r="II14" s="27"/>
    </row>
    <row r="15" spans="1:243" s="26" customFormat="1" ht="47.25" customHeight="1" thickBot="1">
      <c r="A15" s="59">
        <v>1.3</v>
      </c>
      <c r="B15" s="73" t="s">
        <v>60</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73" t="s">
        <v>66</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68</v>
      </c>
      <c r="IC16" s="26" t="s">
        <v>53</v>
      </c>
      <c r="ID16" s="26">
        <v>1</v>
      </c>
      <c r="IE16" s="27" t="s">
        <v>36</v>
      </c>
      <c r="IF16" s="27"/>
      <c r="IG16" s="27"/>
      <c r="IH16" s="27"/>
      <c r="II16" s="27"/>
    </row>
    <row r="17" spans="1:243" s="26" customFormat="1" ht="47.25" customHeight="1" thickBot="1">
      <c r="A17" s="59">
        <v>1.5</v>
      </c>
      <c r="B17" s="73" t="s">
        <v>67</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69</v>
      </c>
      <c r="IC17" s="26" t="s">
        <v>54</v>
      </c>
      <c r="ID17" s="26">
        <v>1</v>
      </c>
      <c r="IE17" s="27" t="s">
        <v>36</v>
      </c>
      <c r="IF17" s="27"/>
      <c r="IG17" s="27"/>
      <c r="IH17" s="27"/>
      <c r="II17" s="27"/>
    </row>
    <row r="18" spans="1:243" s="26" customFormat="1" ht="47.25" customHeight="1" thickBot="1">
      <c r="A18" s="59">
        <v>1.6</v>
      </c>
      <c r="B18" s="64" t="s">
        <v>52</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64" t="s">
        <v>51</v>
      </c>
      <c r="C19" s="61" t="s">
        <v>64</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33" customHeight="1" thickBot="1">
      <c r="A20" s="59">
        <v>1.8</v>
      </c>
      <c r="B20" s="64" t="s">
        <v>56</v>
      </c>
      <c r="C20" s="61" t="s">
        <v>65</v>
      </c>
      <c r="D20" s="65">
        <v>1</v>
      </c>
      <c r="E20" s="66" t="s">
        <v>36</v>
      </c>
      <c r="F20" s="67"/>
      <c r="G20" s="68"/>
      <c r="H20" s="69"/>
      <c r="I20" s="67" t="s">
        <v>37</v>
      </c>
      <c r="J20" s="70">
        <f>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1.7</v>
      </c>
      <c r="IB20" s="60" t="s">
        <v>62</v>
      </c>
      <c r="IC20" s="26" t="s">
        <v>64</v>
      </c>
      <c r="ID20" s="26">
        <v>1</v>
      </c>
      <c r="IE20" s="27" t="s">
        <v>36</v>
      </c>
      <c r="IF20" s="27"/>
      <c r="IG20" s="27"/>
      <c r="IH20" s="27"/>
      <c r="II20" s="27"/>
    </row>
    <row r="21" spans="1:243" s="26" customFormat="1" ht="24.75" customHeight="1">
      <c r="A21" s="28" t="s">
        <v>41</v>
      </c>
      <c r="B21" s="63"/>
      <c r="C21" s="30"/>
      <c r="D21" s="56"/>
      <c r="E21" s="46"/>
      <c r="F21" s="46"/>
      <c r="G21" s="46"/>
      <c r="H21" s="47"/>
      <c r="I21" s="47"/>
      <c r="J21" s="47"/>
      <c r="K21" s="47"/>
      <c r="L21" s="48"/>
      <c r="BA21" s="49">
        <f>SUM(BA13:BA20)</f>
        <v>0</v>
      </c>
      <c r="BB21" s="49">
        <f>SUM(BB13:BB20)</f>
        <v>0</v>
      </c>
      <c r="BC21" s="25" t="str">
        <f>SpellNumber($E$2,BB21)</f>
        <v>INR Zero Only</v>
      </c>
      <c r="IE21" s="27">
        <v>4</v>
      </c>
      <c r="IF21" s="27" t="s">
        <v>40</v>
      </c>
      <c r="IG21" s="27" t="s">
        <v>42</v>
      </c>
      <c r="IH21" s="27">
        <v>10</v>
      </c>
      <c r="II21" s="27" t="s">
        <v>36</v>
      </c>
    </row>
    <row r="22" spans="1:243" s="38" customFormat="1" ht="54.75" customHeight="1" hidden="1">
      <c r="A22" s="29" t="s">
        <v>43</v>
      </c>
      <c r="B22" s="31"/>
      <c r="C22" s="32"/>
      <c r="D22" s="57"/>
      <c r="E22" s="43" t="s">
        <v>44</v>
      </c>
      <c r="F22" s="44"/>
      <c r="G22" s="33"/>
      <c r="H22" s="34"/>
      <c r="I22" s="34"/>
      <c r="J22" s="34"/>
      <c r="K22" s="35"/>
      <c r="L22" s="36"/>
      <c r="M22" s="37" t="s">
        <v>45</v>
      </c>
      <c r="O22" s="26"/>
      <c r="P22" s="26"/>
      <c r="Q22" s="26"/>
      <c r="R22" s="26"/>
      <c r="S22" s="26"/>
      <c r="BA22" s="39">
        <f>IF(ISBLANK(F22),0,IF(E22="Excess (+)",ROUND(BA21+(BA21*F22),2),IF(E22="Less (-)",ROUND(BA21+(BA21*F22*(-1)),2),0)))</f>
        <v>0</v>
      </c>
      <c r="BB22" s="40">
        <f>ROUND(BA22,0)</f>
        <v>0</v>
      </c>
      <c r="BC22" s="41" t="str">
        <f>SpellNumber(L22,BB22)</f>
        <v> Zero Only</v>
      </c>
      <c r="IE22" s="42"/>
      <c r="IF22" s="42"/>
      <c r="IG22" s="42"/>
      <c r="IH22" s="42"/>
      <c r="II22" s="42"/>
    </row>
    <row r="23" spans="1:243" s="38" customFormat="1" ht="43.5" customHeight="1">
      <c r="A23" s="28" t="s">
        <v>46</v>
      </c>
      <c r="B23" s="28"/>
      <c r="C23" s="75" t="str">
        <f>SpellNumber($E$2,BB21)</f>
        <v>INR Zero Only</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IE23" s="42"/>
      <c r="IF23" s="42"/>
      <c r="IG23" s="42"/>
      <c r="IH23" s="42"/>
      <c r="II23" s="42"/>
    </row>
    <row r="24" ht="15"/>
    <row r="25" ht="15"/>
    <row r="26" ht="15"/>
    <row r="27" ht="15"/>
    <row r="28" ht="15"/>
    <row r="29" ht="15"/>
  </sheetData>
  <sheetProtection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0">
      <formula1>"INR"</formula1>
    </dataValidation>
    <dataValidation allowBlank="1" showInputMessage="1" showErrorMessage="1" promptTitle="Itemcode/Make" prompt="Please enter text" sqref="C18:C20">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2022-04-08T09:39:14Z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