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<sst xmlns="http://schemas.openxmlformats.org/spreadsheetml/2006/main" count="151" uniqueCount="69">
  <si>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</si>
  <si>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</si>
  <si>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</si>
  <si>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</si>
  <si>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</si>
  <si>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</si>
  <si>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</si>
  <si>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</si>
  <si>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</si>
  <si>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</si>
  <si>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</si>
  <si>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</si>
  <si>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</si>
  <si>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</si>
  <si>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</si>
  <si>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</si>
  <si>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</si>
  <si>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</si>
  <si>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</si>
  <si>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</si>
  <si>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</si>
  <si>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</si>
  <si>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</si>
  <si>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</si>
  <si>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</si>
  <si>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</si>
  <si>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</si>
  <si>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</si>
  <si>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</si>
  <si>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</si>
  <si>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</si>
  <si>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</si>
  <si>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</si>
  <si>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</si>
  <si>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</si>
  <si>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</si>
  <si>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</si>
  <si>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</si>
  <si>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</si>
  <si>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</si>
  <si>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</si>
  <si>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</si>
  <si>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</si>
  <si>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</si>
  <si>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</si>
  <si>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</si>
  <si>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</si>
  <si>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</si>
  <si>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</si>
  <si>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</si>
  <si>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</si>
  <si>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</si>
  <si>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</si>
  <si>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</si>
  <si>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</si>
  <si>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</si>
  <si>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</si>
  <si>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Any other charges, if any (D)</t>
  </si>
  <si>
    <t>Tender Inviting Authority: &lt;Director, INST &gt;</t>
  </si>
  <si>
    <t>Contract No:  &lt;0172-2297000 &gt;</t>
  </si>
  <si>
    <t>AMC charges for 1st year after warranty</t>
  </si>
  <si>
    <t xml:space="preserve">AMC charges for 2nd year </t>
  </si>
  <si>
    <t>AMC charges for 3rd year</t>
  </si>
  <si>
    <t>Warranty charges should be quoted for additional 2 years after the initial warranty period if the warranty is for one year on equipment.</t>
  </si>
  <si>
    <t>ITEM2</t>
  </si>
  <si>
    <t>Supply and Installation of Incubator Shaker
(as per Technical details as given  below)</t>
  </si>
  <si>
    <t xml:space="preserve">
Name of Work:&lt;Supply and installation of Network Management System&gt;
 </t>
  </si>
  <si>
    <r>
      <rPr>
        <b/>
        <sz val="10"/>
        <color indexed="8"/>
        <rFont val="Times New Roman"/>
        <family val="1"/>
      </rPr>
      <t>Supply and Installation of Network Management System)</t>
    </r>
    <r>
      <rPr>
        <sz val="10"/>
        <color indexed="8"/>
        <rFont val="Times New Roman"/>
        <family val="1"/>
      </rPr>
      <t xml:space="preserve">
(as per Technical details as given  in NIT)</t>
    </r>
  </si>
  <si>
    <t>Warranty and support charges should be quoted for additional 2 years after the initial warranty period if the warranty is for one year on equipment.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</si>
</sst>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1"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27" fillId="0" borderId="20" xfId="0" applyFont="1" applyFill="1" applyBorder="1" applyAlignment="1">
      <alignment horizontal="justify"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21"/>
  <sheetViews>
    <sheetView showGridLines="0" zoomScale="70" zoomScaleNormal="70" zoomScalePageLayoutView="0" workbookViewId="0" topLeftCell="A8">
      <selection activeCell="E13" sqref="E13"/>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7" t="str">
        <f>B2&amp;" BoQ"</f>
        <v>Item Wise BoQ</v>
      </c>
      <c r="B1" s="77"/>
      <c r="C1" s="77"/>
      <c r="D1" s="77"/>
      <c r="E1" s="77"/>
      <c r="F1" s="77"/>
      <c r="G1" s="77"/>
      <c r="H1" s="77"/>
      <c r="I1" s="77"/>
      <c r="J1" s="77"/>
      <c r="K1" s="77"/>
      <c r="L1" s="7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8" t="s">
        <v>58</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24" customHeight="1">
      <c r="A5" s="79" t="s">
        <v>66</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30" customHeight="1">
      <c r="A6" s="78" t="s">
        <v>59</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29.25" customHeight="1" hidden="1">
      <c r="A7" s="80" t="s">
        <v>6</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33.75" customHeight="1">
      <c r="A8" s="11" t="s">
        <v>7</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61.5" customHeight="1">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67</v>
      </c>
      <c r="C13" s="71" t="s">
        <v>49</v>
      </c>
      <c r="D13" s="65">
        <v>1</v>
      </c>
      <c r="E13" s="66" t="s">
        <v>36</v>
      </c>
      <c r="F13" s="67"/>
      <c r="G13" s="68"/>
      <c r="H13" s="69"/>
      <c r="I13" s="67" t="s">
        <v>37</v>
      </c>
      <c r="J13" s="70">
        <f aca="true" t="shared" si="0" ref="J13:J18">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8">D13*M13</f>
        <v>0</v>
      </c>
      <c r="BB13" s="45">
        <f aca="true" t="shared" si="2" ref="BB13:BB18">D13*M13+N13+O13+P13+Q13+R13</f>
        <v>0</v>
      </c>
      <c r="BC13" s="25" t="str">
        <f aca="true" t="shared" si="3" ref="BC13:BC18">SpellNumber(L13,BB13)</f>
        <v>INR Zero Only</v>
      </c>
      <c r="IA13" s="26">
        <v>1.1</v>
      </c>
      <c r="IB13" s="60" t="s">
        <v>65</v>
      </c>
      <c r="IC13" s="26" t="s">
        <v>49</v>
      </c>
      <c r="ID13" s="26">
        <v>1</v>
      </c>
      <c r="IE13" s="27" t="s">
        <v>36</v>
      </c>
      <c r="IF13" s="27" t="s">
        <v>39</v>
      </c>
      <c r="IG13" s="27" t="s">
        <v>35</v>
      </c>
      <c r="IH13" s="27">
        <v>123.223</v>
      </c>
      <c r="II13" s="27" t="s">
        <v>36</v>
      </c>
    </row>
    <row r="14" spans="1:243" s="26" customFormat="1" ht="51" customHeight="1" thickBot="1">
      <c r="A14" s="59">
        <v>1.2</v>
      </c>
      <c r="B14" s="74" t="s">
        <v>68</v>
      </c>
      <c r="C14" s="71" t="s">
        <v>64</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B14" s="60"/>
      <c r="IE14" s="27"/>
      <c r="IF14" s="27"/>
      <c r="IG14" s="27"/>
      <c r="IH14" s="27"/>
      <c r="II14" s="27"/>
    </row>
    <row r="15" spans="1:243" s="26" customFormat="1" ht="47.25" customHeight="1" thickBot="1">
      <c r="A15" s="59">
        <v>1.3</v>
      </c>
      <c r="B15" s="73" t="s">
        <v>52</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1.2</v>
      </c>
      <c r="IB15" s="60" t="s">
        <v>63</v>
      </c>
      <c r="IC15" s="26" t="s">
        <v>64</v>
      </c>
      <c r="ID15" s="26">
        <v>1</v>
      </c>
      <c r="IE15" s="27" t="s">
        <v>36</v>
      </c>
      <c r="IF15" s="27"/>
      <c r="IG15" s="27"/>
      <c r="IH15" s="27"/>
      <c r="II15" s="27"/>
    </row>
    <row r="16" spans="1:243" s="26" customFormat="1" ht="36.75" customHeight="1" thickBot="1">
      <c r="A16" s="59">
        <v>1.4</v>
      </c>
      <c r="B16" s="73" t="s">
        <v>51</v>
      </c>
      <c r="C16" s="6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1.3</v>
      </c>
      <c r="IB16" s="60" t="s">
        <v>60</v>
      </c>
      <c r="IC16" s="26" t="s">
        <v>50</v>
      </c>
      <c r="ID16" s="26">
        <v>1</v>
      </c>
      <c r="IE16" s="27" t="s">
        <v>36</v>
      </c>
      <c r="IF16" s="27"/>
      <c r="IG16" s="27"/>
      <c r="IH16" s="27"/>
      <c r="II16" s="27"/>
    </row>
    <row r="17" spans="1:243" s="26" customFormat="1" ht="33" customHeight="1" thickBot="1">
      <c r="A17" s="59">
        <v>1.5</v>
      </c>
      <c r="B17" s="64" t="s">
        <v>56</v>
      </c>
      <c r="C17" s="6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1.4</v>
      </c>
      <c r="IB17" s="60" t="s">
        <v>61</v>
      </c>
      <c r="IC17" s="26" t="s">
        <v>53</v>
      </c>
      <c r="ID17" s="26">
        <v>1</v>
      </c>
      <c r="IE17" s="27" t="s">
        <v>36</v>
      </c>
      <c r="IF17" s="27"/>
      <c r="IG17" s="27"/>
      <c r="IH17" s="27"/>
      <c r="II17" s="27"/>
    </row>
    <row r="18" spans="1:243" s="26" customFormat="1" ht="33" customHeight="1" thickBot="1">
      <c r="A18" s="59">
        <v>1.6</v>
      </c>
      <c r="B18" s="64" t="s">
        <v>57</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45">
        <f t="shared" si="2"/>
        <v>0</v>
      </c>
      <c r="BC18" s="25" t="str">
        <f t="shared" si="3"/>
        <v>INR Zero Only</v>
      </c>
      <c r="IA18" s="26">
        <v>1.5</v>
      </c>
      <c r="IB18" s="60" t="s">
        <v>62</v>
      </c>
      <c r="IC18" s="26" t="s">
        <v>54</v>
      </c>
      <c r="ID18" s="26">
        <v>1</v>
      </c>
      <c r="IE18" s="27" t="s">
        <v>36</v>
      </c>
      <c r="IF18" s="27"/>
      <c r="IG18" s="27"/>
      <c r="IH18" s="27"/>
      <c r="II18" s="27"/>
    </row>
    <row r="19" spans="1:243" s="26" customFormat="1" ht="24.75" customHeight="1">
      <c r="A19" s="28" t="s">
        <v>41</v>
      </c>
      <c r="B19" s="63"/>
      <c r="C19" s="30"/>
      <c r="D19" s="56"/>
      <c r="E19" s="46"/>
      <c r="F19" s="46"/>
      <c r="G19" s="46"/>
      <c r="H19" s="47"/>
      <c r="I19" s="47"/>
      <c r="J19" s="47"/>
      <c r="K19" s="47"/>
      <c r="L19" s="48"/>
      <c r="BA19" s="49">
        <f>SUM(BA13:BA18)</f>
        <v>0</v>
      </c>
      <c r="BB19" s="49">
        <f>SUM(BB13:BB18)</f>
        <v>0</v>
      </c>
      <c r="BC19" s="25" t="str">
        <f>SpellNumber($E$2,BB19)</f>
        <v>INR Zero Only</v>
      </c>
      <c r="IE19" s="27">
        <v>4</v>
      </c>
      <c r="IF19" s="27" t="s">
        <v>40</v>
      </c>
      <c r="IG19" s="27" t="s">
        <v>42</v>
      </c>
      <c r="IH19" s="27">
        <v>10</v>
      </c>
      <c r="II19" s="27" t="s">
        <v>36</v>
      </c>
    </row>
    <row r="20" spans="1:243" s="38" customFormat="1" ht="54.75" customHeight="1" hidden="1">
      <c r="A20" s="29" t="s">
        <v>43</v>
      </c>
      <c r="B20" s="31"/>
      <c r="C20" s="32"/>
      <c r="D20" s="57"/>
      <c r="E20" s="43" t="s">
        <v>44</v>
      </c>
      <c r="F20" s="44"/>
      <c r="G20" s="33"/>
      <c r="H20" s="34"/>
      <c r="I20" s="34"/>
      <c r="J20" s="34"/>
      <c r="K20" s="35"/>
      <c r="L20" s="36"/>
      <c r="M20" s="37" t="s">
        <v>45</v>
      </c>
      <c r="O20" s="26"/>
      <c r="P20" s="26"/>
      <c r="Q20" s="26"/>
      <c r="R20" s="26"/>
      <c r="S20" s="26"/>
      <c r="BA20" s="39">
        <f>IF(ISBLANK(F20),0,IF(E20="Excess (+)",ROUND(BA19+(BA19*F20),2),IF(E20="Less (-)",ROUND(BA19+(BA19*F20*(-1)),2),0)))</f>
        <v>0</v>
      </c>
      <c r="BB20" s="40">
        <f>ROUND(BA20,0)</f>
        <v>0</v>
      </c>
      <c r="BC20" s="41" t="str">
        <f>SpellNumber(L20,BB20)</f>
        <v> Zero Only</v>
      </c>
      <c r="IE20" s="42"/>
      <c r="IF20" s="42"/>
      <c r="IG20" s="42"/>
      <c r="IH20" s="42"/>
      <c r="II20" s="42"/>
    </row>
    <row r="21" spans="1:243" s="38" customFormat="1" ht="43.5" customHeight="1">
      <c r="A21" s="28" t="s">
        <v>46</v>
      </c>
      <c r="B21" s="28"/>
      <c r="C21" s="76" t="str">
        <f>SpellNumber($E$2,BB19)</f>
        <v>INR Zero Only</v>
      </c>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IE21" s="42"/>
      <c r="IF21" s="42"/>
      <c r="IG21" s="42"/>
      <c r="IH21" s="42"/>
      <c r="II21" s="42"/>
    </row>
    <row r="22" ht="15"/>
    <row r="23" ht="15"/>
    <row r="24" ht="15"/>
    <row r="26" ht="15"/>
    <row r="27" ht="15"/>
    <row r="28" ht="15"/>
    <row r="29" ht="15"/>
    <row r="30" ht="15"/>
    <row r="31" ht="15"/>
    <row r="32" ht="15"/>
  </sheetData>
  <sheetProtection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6:C18">
      <formula1>0</formula1>
      <formula2>0</formula2>
    </dataValidation>
    <dataValidation type="list" allowBlank="1" showInputMessage="1" showErrorMessage="1" sqref="L13:L18">
      <formula1>"INR"</formula1>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433070866141736" right="0.2362204724409449" top="0.7480314960629921" bottom="0.4330708661417323" header="0.5118110236220472" footer="0.5118110236220472"/>
  <pageSetup fitToHeight="1" fitToWidth="1" horizontalDpi="300" verticalDpi="3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2" t="s">
        <v>47</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2021-06-15T04:44:49Z</cp:lastPrinted>
  <dcterms:created xsi:type="dcterms:W3CDTF">2009-01-30T06:42:42Z</dcterms:created>
  <dcterms:modified xsi:type="dcterms:W3CDTF">2022-02-10T06:55:16Z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